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wenv\Dropbox\Stichting Muze Bestuur\2025\"/>
    </mc:Choice>
  </mc:AlternateContent>
  <xr:revisionPtr revIDLastSave="0" documentId="13_ncr:1_{3844E914-2F61-4629-AEF7-A32A3381C564}" xr6:coauthVersionLast="47" xr6:coauthVersionMax="47" xr10:uidLastSave="{00000000-0000-0000-0000-000000000000}"/>
  <bookViews>
    <workbookView xWindow="-110" yWindow="-110" windowWidth="19420" windowHeight="10300" xr2:uid="{CA1B0F3F-597D-4498-8F1F-2ABB6D45DF58}"/>
  </bookViews>
  <sheets>
    <sheet name="2020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3" l="1"/>
  <c r="C15" i="3" l="1"/>
  <c r="C20" i="3"/>
  <c r="C27" i="3" l="1"/>
</calcChain>
</file>

<file path=xl/sharedStrings.xml><?xml version="1.0" encoding="utf-8"?>
<sst xmlns="http://schemas.openxmlformats.org/spreadsheetml/2006/main" count="19" uniqueCount="19">
  <si>
    <t>Omschrijving</t>
  </si>
  <si>
    <t>KOSTEN</t>
  </si>
  <si>
    <t>Overig</t>
  </si>
  <si>
    <t>Kosten rekening</t>
  </si>
  <si>
    <t>Totale uitgaven</t>
  </si>
  <si>
    <t>BATEN</t>
  </si>
  <si>
    <t>Teruggave belastingdienst</t>
  </si>
  <si>
    <t>Totale inkomsten</t>
  </si>
  <si>
    <t>SALDI TRIODOS</t>
  </si>
  <si>
    <t>Vergoeding/Honoraria</t>
  </si>
  <si>
    <t>Omzetten telefoon/internet</t>
  </si>
  <si>
    <t>Jaarrekening Muze 2025</t>
  </si>
  <si>
    <t>Gerealiseerd 2025</t>
  </si>
  <si>
    <t>Opname- en productieleider</t>
  </si>
  <si>
    <t>C. Boschman</t>
  </si>
  <si>
    <t>Cybele Studios</t>
  </si>
  <si>
    <t>E-herkenning</t>
  </si>
  <si>
    <t>Saldo op basis van boekingen</t>
  </si>
  <si>
    <t>Saldo op basis van eind saldi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</si>
</sst>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413]\ #,##0.00"/>
    <numFmt numFmtId="165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164" fontId="0" fillId="0" borderId="0" xfId="0" applyNumberFormat="1"/>
    <xf numFmtId="164" fontId="0" fillId="0" borderId="3" xfId="0" applyNumberFormat="1" applyBorder="1"/>
    <xf numFmtId="164" fontId="1" fillId="2" borderId="3" xfId="0" applyNumberFormat="1" applyFont="1" applyFill="1" applyBorder="1"/>
    <xf numFmtId="14" fontId="1" fillId="0" borderId="0" xfId="0" applyNumberFormat="1" applyFont="1" applyAlignment="1">
      <alignment horizontal="left"/>
    </xf>
    <xf numFmtId="0" fontId="0" fillId="3" borderId="0" xfId="0" applyFill="1"/>
    <xf numFmtId="165" fontId="0" fillId="0" borderId="0" xfId="0" applyNumberFormat="1"/>
    <xf numFmtId="164" fontId="0" fillId="3" borderId="0" xfId="0" applyNumberFormat="1" applyFill="1"/>
    <xf numFmtId="164" fontId="2" fillId="0" borderId="0" xfId="0" applyNumberFormat="1" applyFont="1"/>
    <xf numFmtId="164" fontId="0" fillId="4" borderId="0" xfId="0" applyNumberFormat="1" applyFill="1"/>
    <xf numFmtId="164" fontId="1" fillId="4" borderId="2" xfId="0" applyNumberFormat="1" applyFont="1" applyFill="1" applyBorder="1"/>
    <xf numFmtId="0" fontId="0" fillId="0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E862A-2763-4507-B84B-F093429AC8CA}">
  <dimension ref="A2:S29"/>
  <sheetViews>
    <sheetView tabSelected="1" topLeftCell="A10" workbookViewId="0">
      <selection activeCell="A18" sqref="A18:XFD18"/>
    </sheetView>
  </sheetViews>
  <sheetFormatPr defaultColWidth="8.81640625" defaultRowHeight="14.5" x14ac:dyDescent="0.35"/>
  <cols>
    <col min="1" max="1" width="16.1796875" customWidth="1"/>
    <col min="2" max="2" width="31.81640625" customWidth="1"/>
    <col min="3" max="3" width="25.453125" style="3" customWidth="1"/>
    <col min="4" max="4" width="27.453125" customWidth="1"/>
    <col min="5" max="5" width="11.26953125" bestFit="1" customWidth="1"/>
    <col min="9" max="9" width="11.26953125" bestFit="1" customWidth="1"/>
  </cols>
  <sheetData>
    <row r="2" spans="1:19" x14ac:dyDescent="0.35">
      <c r="A2" s="1" t="s">
        <v>11</v>
      </c>
      <c r="C2" s="4"/>
    </row>
    <row r="3" spans="1:19" x14ac:dyDescent="0.35">
      <c r="B3" s="1" t="s">
        <v>0</v>
      </c>
      <c r="C3" s="5" t="s">
        <v>12</v>
      </c>
      <c r="D3" s="1"/>
      <c r="N3" s="3"/>
    </row>
    <row r="4" spans="1:19" x14ac:dyDescent="0.35">
      <c r="C4" s="4"/>
    </row>
    <row r="5" spans="1:19" x14ac:dyDescent="0.35">
      <c r="A5" s="1" t="s">
        <v>1</v>
      </c>
      <c r="B5" s="1" t="s">
        <v>9</v>
      </c>
    </row>
    <row r="6" spans="1:19" x14ac:dyDescent="0.35">
      <c r="B6" t="s">
        <v>13</v>
      </c>
      <c r="C6" s="11">
        <v>1098.71</v>
      </c>
    </row>
    <row r="7" spans="1:19" x14ac:dyDescent="0.35">
      <c r="B7" t="s">
        <v>14</v>
      </c>
      <c r="C7" s="11">
        <v>550</v>
      </c>
    </row>
    <row r="8" spans="1:19" x14ac:dyDescent="0.35">
      <c r="B8" t="s">
        <v>15</v>
      </c>
      <c r="C8" s="11">
        <v>1030.3</v>
      </c>
    </row>
    <row r="10" spans="1:19" x14ac:dyDescent="0.35">
      <c r="B10" s="1" t="s">
        <v>2</v>
      </c>
    </row>
    <row r="11" spans="1:19" x14ac:dyDescent="0.35">
      <c r="B11" t="s">
        <v>3</v>
      </c>
      <c r="C11" s="11">
        <v>173.79</v>
      </c>
    </row>
    <row r="12" spans="1:19" x14ac:dyDescent="0.35">
      <c r="B12" t="s">
        <v>16</v>
      </c>
      <c r="C12" s="11">
        <v>98.01</v>
      </c>
    </row>
    <row r="13" spans="1:19" x14ac:dyDescent="0.35">
      <c r="A13" s="13"/>
      <c r="B13" t="s">
        <v>10</v>
      </c>
      <c r="C13" s="11">
        <v>334.82</v>
      </c>
      <c r="D13" s="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5" spans="1:19" x14ac:dyDescent="0.35">
      <c r="B15" s="2" t="s">
        <v>4</v>
      </c>
      <c r="C15" s="12">
        <f>SUM(C6:C7:C8:C11:C12:C13)</f>
        <v>3285.6300000000006</v>
      </c>
      <c r="D15" s="3"/>
    </row>
    <row r="17" spans="1:9" x14ac:dyDescent="0.35">
      <c r="A17" s="1" t="s">
        <v>5</v>
      </c>
      <c r="B17" s="1" t="s">
        <v>6</v>
      </c>
      <c r="C17" s="11">
        <v>4370</v>
      </c>
    </row>
    <row r="18" spans="1:9" x14ac:dyDescent="0.35">
      <c r="A18" s="1"/>
    </row>
    <row r="20" spans="1:9" x14ac:dyDescent="0.35">
      <c r="B20" s="2" t="s">
        <v>7</v>
      </c>
      <c r="C20" s="12">
        <f>SUM(C17)</f>
        <v>4370</v>
      </c>
    </row>
    <row r="23" spans="1:9" x14ac:dyDescent="0.35">
      <c r="A23" s="1" t="s">
        <v>8</v>
      </c>
      <c r="B23" s="6">
        <v>45657</v>
      </c>
      <c r="C23" s="10">
        <v>1283.6099999999999</v>
      </c>
      <c r="D23" s="3">
        <f>(C24-C23)</f>
        <v>890.41000000000008</v>
      </c>
      <c r="E23" s="9" t="s">
        <v>18</v>
      </c>
      <c r="I23" s="3"/>
    </row>
    <row r="24" spans="1:9" x14ac:dyDescent="0.35">
      <c r="B24" s="6">
        <v>46022</v>
      </c>
      <c r="C24" s="9">
        <v>2174.02</v>
      </c>
      <c r="D24" s="8"/>
      <c r="I24" s="3"/>
    </row>
    <row r="25" spans="1:9" x14ac:dyDescent="0.35">
      <c r="I25" s="3"/>
    </row>
    <row r="26" spans="1:9" x14ac:dyDescent="0.35">
      <c r="C26" s="8"/>
    </row>
    <row r="27" spans="1:9" x14ac:dyDescent="0.35">
      <c r="B27" s="7" t="s">
        <v>17</v>
      </c>
      <c r="C27" s="3">
        <f>(C20-C15)</f>
        <v>1084.3699999999994</v>
      </c>
    </row>
    <row r="28" spans="1:9" x14ac:dyDescent="0.35">
      <c r="D28" s="3"/>
      <c r="E28" s="3"/>
    </row>
    <row r="29" spans="1:9" x14ac:dyDescent="0.35">
      <c r="E2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gboven</dc:creator>
  <cp:keywords/>
  <dc:description/>
  <cp:lastModifiedBy>gwenvanboven@yahoo.com</cp:lastModifiedBy>
  <cp:revision/>
  <dcterms:created xsi:type="dcterms:W3CDTF">2020-12-10T19:28:15Z</dcterms:created>
  <dcterms:modified xsi:type="dcterms:W3CDTF">2025-12-14T12:52:19Z</dcterms:modified>
  <cp:category/>
  <cp:contentStatus/>
</cp:coreProperties>
</file>